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eselska.stepanka\Desktop\ZŠ Dobiášova - elektro\"/>
    </mc:Choice>
  </mc:AlternateContent>
  <bookViews>
    <workbookView xWindow="930" yWindow="0" windowWidth="17805" windowHeight="11325"/>
  </bookViews>
  <sheets>
    <sheet name="Rozpoč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9" i="1" l="1"/>
  <c r="H59" i="1"/>
  <c r="I58" i="1"/>
  <c r="H58" i="1"/>
  <c r="I57" i="1"/>
  <c r="H57" i="1"/>
  <c r="H54" i="1"/>
  <c r="G54" i="1"/>
  <c r="I54" i="1" s="1"/>
  <c r="E54" i="1"/>
  <c r="H53" i="1"/>
  <c r="G53" i="1"/>
  <c r="E53" i="1"/>
  <c r="I53" i="1" s="1"/>
  <c r="H52" i="1"/>
  <c r="G52" i="1"/>
  <c r="E52" i="1"/>
  <c r="I52" i="1" s="1"/>
  <c r="H51" i="1"/>
  <c r="G51" i="1"/>
  <c r="E51" i="1"/>
  <c r="H50" i="1"/>
  <c r="G50" i="1"/>
  <c r="E50" i="1"/>
  <c r="I50" i="1" s="1"/>
  <c r="H49" i="1"/>
  <c r="G49" i="1"/>
  <c r="E49" i="1"/>
  <c r="I49" i="1" s="1"/>
  <c r="H48" i="1"/>
  <c r="G48" i="1"/>
  <c r="G55" i="1" s="1"/>
  <c r="E48" i="1"/>
  <c r="H45" i="1"/>
  <c r="G45" i="1"/>
  <c r="E45" i="1"/>
  <c r="H44" i="1"/>
  <c r="G44" i="1"/>
  <c r="E44" i="1"/>
  <c r="H43" i="1"/>
  <c r="G43" i="1"/>
  <c r="E43" i="1"/>
  <c r="I43" i="1" s="1"/>
  <c r="H42" i="1"/>
  <c r="G42" i="1"/>
  <c r="I42" i="1" s="1"/>
  <c r="E42" i="1"/>
  <c r="I39" i="1"/>
  <c r="H39" i="1"/>
  <c r="H38" i="1"/>
  <c r="G38" i="1"/>
  <c r="E38" i="1"/>
  <c r="H37" i="1"/>
  <c r="G37" i="1"/>
  <c r="E37" i="1"/>
  <c r="I37" i="1" s="1"/>
  <c r="H36" i="1"/>
  <c r="G36" i="1"/>
  <c r="E36" i="1"/>
  <c r="H35" i="1"/>
  <c r="G35" i="1"/>
  <c r="E35" i="1"/>
  <c r="I35" i="1" s="1"/>
  <c r="H34" i="1"/>
  <c r="G34" i="1"/>
  <c r="E34" i="1"/>
  <c r="H33" i="1"/>
  <c r="G33" i="1"/>
  <c r="E33" i="1"/>
  <c r="H30" i="1"/>
  <c r="G30" i="1"/>
  <c r="I30" i="1" s="1"/>
  <c r="E30" i="1"/>
  <c r="H29" i="1"/>
  <c r="G29" i="1"/>
  <c r="E29" i="1"/>
  <c r="I29" i="1" s="1"/>
  <c r="H28" i="1"/>
  <c r="G28" i="1"/>
  <c r="E28" i="1"/>
  <c r="I28" i="1" s="1"/>
  <c r="H27" i="1"/>
  <c r="G27" i="1"/>
  <c r="I27" i="1" s="1"/>
  <c r="E27" i="1"/>
  <c r="H26" i="1"/>
  <c r="G26" i="1"/>
  <c r="E26" i="1"/>
  <c r="I26" i="1" s="1"/>
  <c r="H25" i="1"/>
  <c r="G25" i="1"/>
  <c r="E25" i="1"/>
  <c r="H24" i="1"/>
  <c r="G24" i="1"/>
  <c r="E24" i="1"/>
  <c r="E31" i="1" s="1"/>
  <c r="I21" i="1"/>
  <c r="H21" i="1"/>
  <c r="H20" i="1"/>
  <c r="G20" i="1"/>
  <c r="E20" i="1"/>
  <c r="H19" i="1"/>
  <c r="G19" i="1"/>
  <c r="E19" i="1"/>
  <c r="H18" i="1"/>
  <c r="G18" i="1"/>
  <c r="E18" i="1"/>
  <c r="H17" i="1"/>
  <c r="G17" i="1"/>
  <c r="E17" i="1"/>
  <c r="I17" i="1" s="1"/>
  <c r="H14" i="1"/>
  <c r="G14" i="1"/>
  <c r="E14" i="1"/>
  <c r="H13" i="1"/>
  <c r="G13" i="1"/>
  <c r="E13" i="1"/>
  <c r="I12" i="1"/>
  <c r="H12" i="1"/>
  <c r="H9" i="1"/>
  <c r="G9" i="1"/>
  <c r="I9" i="1" s="1"/>
  <c r="E9" i="1"/>
  <c r="H8" i="1"/>
  <c r="G8" i="1"/>
  <c r="E8" i="1"/>
  <c r="H7" i="1"/>
  <c r="G7" i="1"/>
  <c r="E7" i="1"/>
  <c r="H6" i="1"/>
  <c r="G6" i="1"/>
  <c r="E6" i="1"/>
  <c r="H5" i="1"/>
  <c r="G5" i="1"/>
  <c r="E5" i="1"/>
  <c r="H4" i="1"/>
  <c r="G4" i="1"/>
  <c r="E4" i="1"/>
  <c r="I45" i="1" l="1"/>
  <c r="I44" i="1"/>
  <c r="I38" i="1"/>
  <c r="G40" i="1"/>
  <c r="I34" i="1"/>
  <c r="I19" i="1"/>
  <c r="I7" i="1"/>
  <c r="I4" i="1"/>
  <c r="I46" i="1"/>
  <c r="G10" i="1"/>
  <c r="E15" i="1"/>
  <c r="G22" i="1"/>
  <c r="I36" i="1"/>
  <c r="G46" i="1"/>
  <c r="I51" i="1"/>
  <c r="E10" i="1"/>
  <c r="I18" i="1"/>
  <c r="G31" i="1"/>
  <c r="E46" i="1"/>
  <c r="I8" i="1"/>
  <c r="I13" i="1"/>
  <c r="G15" i="1"/>
  <c r="I20" i="1"/>
  <c r="I25" i="1"/>
  <c r="E55" i="1"/>
  <c r="E56" i="1"/>
  <c r="G56" i="1"/>
  <c r="I24" i="1"/>
  <c r="I31" i="1" s="1"/>
  <c r="E22" i="1"/>
  <c r="E40" i="1"/>
  <c r="I6" i="1"/>
  <c r="I33" i="1"/>
  <c r="I48" i="1"/>
  <c r="I55" i="1" s="1"/>
  <c r="I14" i="1"/>
  <c r="I15" i="1" s="1"/>
  <c r="I5" i="1"/>
  <c r="I22" i="1" l="1"/>
  <c r="I40" i="1"/>
  <c r="I10" i="1"/>
  <c r="I56" i="1"/>
</calcChain>
</file>

<file path=xl/sharedStrings.xml><?xml version="1.0" encoding="utf-8"?>
<sst xmlns="http://schemas.openxmlformats.org/spreadsheetml/2006/main" count="125" uniqueCount="73">
  <si>
    <t>Název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</si>
  <si>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</si>
  <si>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</si>
  <si>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</si>
  <si>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</si>
  <si>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</si>
  <si>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</si>
  <si>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</si>
  <si>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</si>
  <si>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Silnoproudá elektroinstalace</t>
  </si>
  <si>
    <t/>
  </si>
  <si>
    <t>Dodávky</t>
  </si>
  <si>
    <t>ks</t>
  </si>
  <si>
    <t>Úprava stávajícího rozvaděče, odpojení 2 ks vývodů, označení jako rezervy</t>
  </si>
  <si>
    <t>Úprava stávajícího rozvaděče, doplnění jističe 25A/3/B do rezervní pozice, označení jisitče</t>
  </si>
  <si>
    <t>Připojení zařízení ZTI a pod</t>
  </si>
  <si>
    <t>Automatický osoušeč rukou, výkon 2500W, Timer 20s, "antivandal" provedení, automatické vypnutí</t>
  </si>
  <si>
    <t>Manipulace a přepojování, odborná demontáž stávající elektroinstalace od koncových prvků, ukončení stávajících vývodů</t>
  </si>
  <si>
    <t>hod</t>
  </si>
  <si>
    <t>Dodávky - celkem</t>
  </si>
  <si>
    <t>Spínače a zásuvky</t>
  </si>
  <si>
    <t>Spínače a zásuvky budou dodány kompletní, tj. včetně krytů, rámečků a ostatního příslušenství</t>
  </si>
  <si>
    <t>Spínač jednopólový; řazení 1, 1So, nástěnný, bílý</t>
  </si>
  <si>
    <t>Zásuvka jednonásobná IP 44, s ochranným kolíkem, s víčkem; nástěnná; bílá</t>
  </si>
  <si>
    <t>Spínače a zásuvky - celkem</t>
  </si>
  <si>
    <t>Svítidla</t>
  </si>
  <si>
    <t>A - Stropní svítidlo přisazené, LED, 2570m, 27W, MW senzor 360°,4000K, kruhové, IP54</t>
  </si>
  <si>
    <t>A1 - Stropní svítidlo přisazené, LED, 2570m, 27W, MW senzor 360°,4000K, kruhové, IP54, nouzové</t>
  </si>
  <si>
    <t>B - Stropní svítidlo přisazené, LED, 3350m, 33W, MW senzor 360°,4000K, kruhové, IP54</t>
  </si>
  <si>
    <t>C - Stropní svítidlo přisazené, kruhové, 18W, 1600lm, IP44,4K, vč.rámečku</t>
  </si>
  <si>
    <t>Svítidla budou dodána kompletní, vč. zdrojů T 4000K, Ra min 80, příslušenství pro upevnění a uchycení</t>
  </si>
  <si>
    <t>Svítidla - celkem</t>
  </si>
  <si>
    <t>Kabely a vodiče</t>
  </si>
  <si>
    <t>CYKY-O 2x1.5 , pevně</t>
  </si>
  <si>
    <t>m</t>
  </si>
  <si>
    <t>CYKY-J 3x1.5 , pevně</t>
  </si>
  <si>
    <t>CYKY-J 3x2.5 , pevně</t>
  </si>
  <si>
    <t>CYKY-J 5x6 , pevně</t>
  </si>
  <si>
    <t>CY 6 , pevně</t>
  </si>
  <si>
    <t>CY 16, pevně</t>
  </si>
  <si>
    <t>Ukončení vodičů a kabelů ve spotřebičích a v rozvaděčích, označení kabelů a zařízení</t>
  </si>
  <si>
    <t>Kabely a vodiče - celkem</t>
  </si>
  <si>
    <t>Lišty, trubky, žlaby</t>
  </si>
  <si>
    <t>Krabice na povrch</t>
  </si>
  <si>
    <t>Ekvipotenciální svorkovnice</t>
  </si>
  <si>
    <t>Krabice odbočná, vč. víčka</t>
  </si>
  <si>
    <t>Příchytka do podhledu se stahovacím páskem, s hmoždinkou do bětonu</t>
  </si>
  <si>
    <t>Lišta hranatá 40x20, bílá</t>
  </si>
  <si>
    <t>Plastový instalační kanál s víkem LHD 40x40</t>
  </si>
  <si>
    <t>U kabelových žlabů je uvažováno s roztečí podpěr max. 2m (u 500/100 max. 1,25m) a je uvažován kabelový žlab z plechu tl. 0,7mm (u 500/100 tl. 1mm). U funkční integrity dle podkladů výrobce.</t>
  </si>
  <si>
    <t>Lišty, trubky, žlaby - celkem</t>
  </si>
  <si>
    <t>Stavební přípomoce</t>
  </si>
  <si>
    <t>Vysekání kapes v betonovém zdivu pro krabice 100x100x50 mm</t>
  </si>
  <si>
    <t>Vyřezání drážek v betonovém zdivu - do hloubky 50mm a Sire 70 mm</t>
  </si>
  <si>
    <t>Průraz betonem do pr.50mm, vrtaný</t>
  </si>
  <si>
    <t>Hrubá výplň rýh maltou  jakékoli šířky rýhy ve stěnách, zapravení děr po průrazech</t>
  </si>
  <si>
    <t>m2</t>
  </si>
  <si>
    <t>Stavební přípomoce - celkem</t>
  </si>
  <si>
    <t>Ostatní</t>
  </si>
  <si>
    <t>Příspěvek na recyklaci svítidel, zdrojů, materiálu</t>
  </si>
  <si>
    <t>Pronájem montážní plošiny, pojízdného lešení</t>
  </si>
  <si>
    <t>den</t>
  </si>
  <si>
    <t>Protipožární utěsnění</t>
  </si>
  <si>
    <t>Provedení revize a vypracování revizní zprávy</t>
  </si>
  <si>
    <t>Dokumentace skutečného provedení</t>
  </si>
  <si>
    <t>Doprava</t>
  </si>
  <si>
    <t>Podružný materiál a podíl přidružených výkonů</t>
  </si>
  <si>
    <t>Ostatní - celkem</t>
  </si>
  <si>
    <t>Silnoproudá elektroinstalace - celkem</t>
  </si>
  <si>
    <t>Podružným materiálem jsou myšleny hmoždinky, vruty, šrouby, kabelová oka, dutinky, svazovací pásky, příchytky pro vodiče a kabely a další výše nespecifikovaný materiál potřebný ke zdárnému a funkčnímu dokončení díla</t>
  </si>
  <si>
    <t xml:space="preserve">Všechna el. zařízení, systémy a konstrukce budou oceňovány a dodávány plně funkční, tj. včetně všech komponentů, upevňovacích prvků, podpor a prostupů atd. Ceny obsahují náklady na přesun hmot a případný odvoz sutě, pokud není v zadávacích podmínkách uvedeno jinak. </t>
  </si>
  <si>
    <t>Tento orientační propočet slouží pouze k porovnání cenových nabídek uchazečů. Předmětem výběrového řízení je dílo specifikované projektovou dokumentací. Uchazeč o zakázku provede kontrolu tohoto výkazu, případné doplnění o zařízení, konstrukce a práce nutné, ke kompletnímu provedení díla dle projektové dokumentace, ČSN EN a legislativy.</t>
  </si>
  <si>
    <t>Rozvaděč 21.R-WC1PP, viz výkres E-05, přisazený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</si>
</sst>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charset val="238"/>
      <scheme val="minor"/>
    </font>
    <font>
      <sz val="9"/>
      <color rgb="FF000000"/>
      <name val="敓潧⁥䥕蘀淲둠ɍ☸Á_x0008_"/>
      <charset val="238"/>
    </font>
    <font>
      <b/>
      <sz val="11"/>
      <color rgb="FF000000"/>
      <name val="敓潧⁥䥕蘀淲둠ɍ☸Á_x0008_"/>
      <charset val="238"/>
    </font>
    <font>
      <b/>
      <sz val="10"/>
      <color rgb="FF000000"/>
      <name val="敓潧⁥䥕蘀淲둠ɍ☸Á_x0008_"/>
      <charset val="238"/>
    </font>
  </fonts>
  <fills count="6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98FB98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0" fillId="0" borderId="0" xfId="0" applyNumberFormat="1"/>
    <xf numFmtId="4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workbookViewId="0">
      <selection activeCell="K41" sqref="K41"/>
    </sheetView>
  </sheetViews>
  <sheetFormatPr defaultRowHeight="15"/>
  <cols>
    <col min="1" max="1" width="50.5703125" style="15" customWidth="1"/>
    <col min="2" max="2" width="4" style="1" bestFit="1" customWidth="1"/>
    <col min="3" max="3" width="5.42578125" style="2" bestFit="1" customWidth="1"/>
    <col min="4" max="4" width="8.85546875" style="2" bestFit="1" customWidth="1"/>
    <col min="5" max="5" width="13.42578125" style="2" bestFit="1" customWidth="1"/>
    <col min="6" max="6" width="7.85546875" style="2" bestFit="1" customWidth="1"/>
    <col min="7" max="7" width="12.5703125" style="2" bestFit="1" customWidth="1"/>
    <col min="8" max="8" width="8.85546875" style="2" bestFit="1" customWidth="1"/>
    <col min="9" max="9" width="11.42578125" style="2" bestFit="1" customWidth="1"/>
  </cols>
  <sheetData>
    <row r="1" spans="1:9">
      <c r="A1" s="11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spans="1:9">
      <c r="A2" s="12" t="s">
        <v>9</v>
      </c>
      <c r="B2" s="5" t="s">
        <v>10</v>
      </c>
      <c r="C2" s="6"/>
      <c r="D2" s="6"/>
      <c r="E2" s="6"/>
      <c r="F2" s="6"/>
      <c r="G2" s="6"/>
      <c r="H2" s="6"/>
      <c r="I2" s="6"/>
    </row>
    <row r="3" spans="1:9">
      <c r="A3" s="13" t="s">
        <v>11</v>
      </c>
      <c r="B3" s="7" t="s">
        <v>10</v>
      </c>
      <c r="C3" s="8"/>
      <c r="D3" s="8"/>
      <c r="E3" s="8"/>
      <c r="F3" s="8"/>
      <c r="G3" s="8"/>
      <c r="H3" s="8"/>
      <c r="I3" s="8"/>
    </row>
    <row r="4" spans="1:9">
      <c r="A4" s="14" t="s">
        <v>72</v>
      </c>
      <c r="B4" s="9" t="s">
        <v>12</v>
      </c>
      <c r="C4" s="10">
        <v>1</v>
      </c>
      <c r="D4" s="10">
        <v>0</v>
      </c>
      <c r="E4" s="10">
        <f t="shared" ref="E4:E9" si="0">C4*D4</f>
        <v>0</v>
      </c>
      <c r="F4" s="10">
        <v>0</v>
      </c>
      <c r="G4" s="10">
        <f t="shared" ref="G4:G9" si="1">C4*F4</f>
        <v>0</v>
      </c>
      <c r="H4" s="10">
        <f t="shared" ref="H4:I9" si="2">D4+F4</f>
        <v>0</v>
      </c>
      <c r="I4" s="10">
        <f t="shared" si="2"/>
        <v>0</v>
      </c>
    </row>
    <row r="5" spans="1:9" ht="24.75">
      <c r="A5" s="14" t="s">
        <v>13</v>
      </c>
      <c r="B5" s="9" t="s">
        <v>12</v>
      </c>
      <c r="C5" s="10">
        <v>1</v>
      </c>
      <c r="D5" s="10">
        <v>0</v>
      </c>
      <c r="E5" s="10">
        <f t="shared" si="0"/>
        <v>0</v>
      </c>
      <c r="F5" s="10">
        <v>0</v>
      </c>
      <c r="G5" s="10">
        <f t="shared" si="1"/>
        <v>0</v>
      </c>
      <c r="H5" s="10">
        <f t="shared" si="2"/>
        <v>0</v>
      </c>
      <c r="I5" s="10">
        <f t="shared" si="2"/>
        <v>0</v>
      </c>
    </row>
    <row r="6" spans="1:9" ht="24.75">
      <c r="A6" s="14" t="s">
        <v>14</v>
      </c>
      <c r="B6" s="9" t="s">
        <v>12</v>
      </c>
      <c r="C6" s="10">
        <v>1</v>
      </c>
      <c r="D6" s="10">
        <v>0</v>
      </c>
      <c r="E6" s="10">
        <f t="shared" si="0"/>
        <v>0</v>
      </c>
      <c r="F6" s="10">
        <v>0</v>
      </c>
      <c r="G6" s="10">
        <f t="shared" si="1"/>
        <v>0</v>
      </c>
      <c r="H6" s="10">
        <f t="shared" si="2"/>
        <v>0</v>
      </c>
      <c r="I6" s="10">
        <f t="shared" si="2"/>
        <v>0</v>
      </c>
    </row>
    <row r="7" spans="1:9">
      <c r="A7" s="14" t="s">
        <v>15</v>
      </c>
      <c r="B7" s="9" t="s">
        <v>12</v>
      </c>
      <c r="C7" s="10">
        <v>6</v>
      </c>
      <c r="D7" s="10">
        <v>0</v>
      </c>
      <c r="E7" s="10">
        <f t="shared" si="0"/>
        <v>0</v>
      </c>
      <c r="F7" s="10">
        <v>0</v>
      </c>
      <c r="G7" s="10">
        <f t="shared" si="1"/>
        <v>0</v>
      </c>
      <c r="H7" s="10">
        <f t="shared" si="2"/>
        <v>0</v>
      </c>
      <c r="I7" s="10">
        <f t="shared" si="2"/>
        <v>0</v>
      </c>
    </row>
    <row r="8" spans="1:9" ht="24.75">
      <c r="A8" s="14" t="s">
        <v>16</v>
      </c>
      <c r="B8" s="9" t="s">
        <v>12</v>
      </c>
      <c r="C8" s="10">
        <v>2</v>
      </c>
      <c r="D8" s="10">
        <v>0</v>
      </c>
      <c r="E8" s="10">
        <f t="shared" si="0"/>
        <v>0</v>
      </c>
      <c r="F8" s="10">
        <v>0</v>
      </c>
      <c r="G8" s="10">
        <f t="shared" si="1"/>
        <v>0</v>
      </c>
      <c r="H8" s="10">
        <f t="shared" si="2"/>
        <v>0</v>
      </c>
      <c r="I8" s="10">
        <f t="shared" si="2"/>
        <v>0</v>
      </c>
    </row>
    <row r="9" spans="1:9" ht="36.75">
      <c r="A9" s="14" t="s">
        <v>17</v>
      </c>
      <c r="B9" s="9" t="s">
        <v>18</v>
      </c>
      <c r="C9" s="10">
        <v>16</v>
      </c>
      <c r="D9" s="10">
        <v>0</v>
      </c>
      <c r="E9" s="10">
        <f t="shared" si="0"/>
        <v>0</v>
      </c>
      <c r="F9" s="10">
        <v>0</v>
      </c>
      <c r="G9" s="10">
        <f t="shared" si="1"/>
        <v>0</v>
      </c>
      <c r="H9" s="10">
        <f t="shared" si="2"/>
        <v>0</v>
      </c>
      <c r="I9" s="10">
        <f t="shared" si="2"/>
        <v>0</v>
      </c>
    </row>
    <row r="10" spans="1:9">
      <c r="A10" s="13" t="s">
        <v>19</v>
      </c>
      <c r="B10" s="7" t="s">
        <v>10</v>
      </c>
      <c r="C10" s="8"/>
      <c r="D10" s="8"/>
      <c r="E10" s="8">
        <f>SUM(E4:E9)</f>
        <v>0</v>
      </c>
      <c r="F10" s="8"/>
      <c r="G10" s="8">
        <f>SUM(G4:G9)</f>
        <v>0</v>
      </c>
      <c r="H10" s="8"/>
      <c r="I10" s="8">
        <f>SUM(I4:I9)</f>
        <v>0</v>
      </c>
    </row>
    <row r="11" spans="1:9">
      <c r="A11" s="13" t="s">
        <v>20</v>
      </c>
      <c r="B11" s="7" t="s">
        <v>10</v>
      </c>
      <c r="C11" s="8"/>
      <c r="D11" s="8"/>
      <c r="E11" s="8"/>
      <c r="F11" s="8"/>
      <c r="G11" s="8"/>
      <c r="H11" s="8"/>
      <c r="I11" s="8"/>
    </row>
    <row r="12" spans="1:9" ht="24.75">
      <c r="A12" s="14" t="s">
        <v>21</v>
      </c>
      <c r="B12" s="9" t="s">
        <v>10</v>
      </c>
      <c r="C12" s="10"/>
      <c r="D12" s="10"/>
      <c r="E12" s="10"/>
      <c r="F12" s="10"/>
      <c r="G12" s="10"/>
      <c r="H12" s="10">
        <f t="shared" ref="H12:I14" si="3">D12+F12</f>
        <v>0</v>
      </c>
      <c r="I12" s="10">
        <f t="shared" si="3"/>
        <v>0</v>
      </c>
    </row>
    <row r="13" spans="1:9">
      <c r="A13" s="14" t="s">
        <v>22</v>
      </c>
      <c r="B13" s="9" t="s">
        <v>12</v>
      </c>
      <c r="C13" s="10">
        <v>1</v>
      </c>
      <c r="D13" s="10">
        <v>0</v>
      </c>
      <c r="E13" s="10">
        <f>C13*D13</f>
        <v>0</v>
      </c>
      <c r="F13" s="10">
        <v>0</v>
      </c>
      <c r="G13" s="10">
        <f>C13*F13</f>
        <v>0</v>
      </c>
      <c r="H13" s="10">
        <f t="shared" si="3"/>
        <v>0</v>
      </c>
      <c r="I13" s="10">
        <f t="shared" si="3"/>
        <v>0</v>
      </c>
    </row>
    <row r="14" spans="1:9" ht="24.75">
      <c r="A14" s="14" t="s">
        <v>23</v>
      </c>
      <c r="B14" s="9" t="s">
        <v>12</v>
      </c>
      <c r="C14" s="10">
        <v>1</v>
      </c>
      <c r="D14" s="10">
        <v>0</v>
      </c>
      <c r="E14" s="10">
        <f>C14*D14</f>
        <v>0</v>
      </c>
      <c r="F14" s="10">
        <v>0</v>
      </c>
      <c r="G14" s="10">
        <f>C14*F14</f>
        <v>0</v>
      </c>
      <c r="H14" s="10">
        <f t="shared" si="3"/>
        <v>0</v>
      </c>
      <c r="I14" s="10">
        <f t="shared" si="3"/>
        <v>0</v>
      </c>
    </row>
    <row r="15" spans="1:9">
      <c r="A15" s="13" t="s">
        <v>24</v>
      </c>
      <c r="B15" s="7" t="s">
        <v>10</v>
      </c>
      <c r="C15" s="8"/>
      <c r="D15" s="8"/>
      <c r="E15" s="8">
        <f>SUM(E12:E14)</f>
        <v>0</v>
      </c>
      <c r="F15" s="8"/>
      <c r="G15" s="8">
        <f>SUM(G12:G14)</f>
        <v>0</v>
      </c>
      <c r="H15" s="8"/>
      <c r="I15" s="8">
        <f>SUM(I12:I14)</f>
        <v>0</v>
      </c>
    </row>
    <row r="16" spans="1:9">
      <c r="A16" s="13" t="s">
        <v>25</v>
      </c>
      <c r="B16" s="7" t="s">
        <v>10</v>
      </c>
      <c r="C16" s="8"/>
      <c r="D16" s="8"/>
      <c r="E16" s="8"/>
      <c r="F16" s="8"/>
      <c r="G16" s="8"/>
      <c r="H16" s="8"/>
      <c r="I16" s="8"/>
    </row>
    <row r="17" spans="1:9" ht="24.75">
      <c r="A17" s="14" t="s">
        <v>26</v>
      </c>
      <c r="B17" s="9" t="s">
        <v>12</v>
      </c>
      <c r="C17" s="10">
        <v>5</v>
      </c>
      <c r="D17" s="10">
        <v>0</v>
      </c>
      <c r="E17" s="10">
        <f>C17*D17</f>
        <v>0</v>
      </c>
      <c r="F17" s="10">
        <v>0</v>
      </c>
      <c r="G17" s="10">
        <f>C17*F17</f>
        <v>0</v>
      </c>
      <c r="H17" s="10">
        <f t="shared" ref="H17:I21" si="4">D17+F17</f>
        <v>0</v>
      </c>
      <c r="I17" s="10">
        <f t="shared" si="4"/>
        <v>0</v>
      </c>
    </row>
    <row r="18" spans="1:9" ht="24.75">
      <c r="A18" s="14" t="s">
        <v>27</v>
      </c>
      <c r="B18" s="9" t="s">
        <v>12</v>
      </c>
      <c r="C18" s="10">
        <v>4</v>
      </c>
      <c r="D18" s="10">
        <v>0</v>
      </c>
      <c r="E18" s="10">
        <f>C18*D18</f>
        <v>0</v>
      </c>
      <c r="F18" s="10">
        <v>0</v>
      </c>
      <c r="G18" s="10">
        <f>C18*F18</f>
        <v>0</v>
      </c>
      <c r="H18" s="10">
        <f t="shared" si="4"/>
        <v>0</v>
      </c>
      <c r="I18" s="10">
        <f t="shared" si="4"/>
        <v>0</v>
      </c>
    </row>
    <row r="19" spans="1:9" ht="24.75">
      <c r="A19" s="14" t="s">
        <v>28</v>
      </c>
      <c r="B19" s="9" t="s">
        <v>12</v>
      </c>
      <c r="C19" s="10">
        <v>2</v>
      </c>
      <c r="D19" s="10">
        <v>0</v>
      </c>
      <c r="E19" s="10">
        <f>C19*D19</f>
        <v>0</v>
      </c>
      <c r="F19" s="10">
        <v>0</v>
      </c>
      <c r="G19" s="10">
        <f>C19*F19</f>
        <v>0</v>
      </c>
      <c r="H19" s="10">
        <f t="shared" si="4"/>
        <v>0</v>
      </c>
      <c r="I19" s="10">
        <f t="shared" si="4"/>
        <v>0</v>
      </c>
    </row>
    <row r="20" spans="1:9" ht="24.75">
      <c r="A20" s="14" t="s">
        <v>29</v>
      </c>
      <c r="B20" s="9" t="s">
        <v>12</v>
      </c>
      <c r="C20" s="10">
        <v>2</v>
      </c>
      <c r="D20" s="10">
        <v>0</v>
      </c>
      <c r="E20" s="10">
        <f>C20*D20</f>
        <v>0</v>
      </c>
      <c r="F20" s="10">
        <v>0</v>
      </c>
      <c r="G20" s="10">
        <f>C20*F20</f>
        <v>0</v>
      </c>
      <c r="H20" s="10">
        <f t="shared" si="4"/>
        <v>0</v>
      </c>
      <c r="I20" s="10">
        <f t="shared" si="4"/>
        <v>0</v>
      </c>
    </row>
    <row r="21" spans="1:9" ht="24.75">
      <c r="A21" s="14" t="s">
        <v>30</v>
      </c>
      <c r="B21" s="9" t="s">
        <v>10</v>
      </c>
      <c r="C21" s="10"/>
      <c r="D21" s="10"/>
      <c r="E21" s="10"/>
      <c r="F21" s="10"/>
      <c r="G21" s="10"/>
      <c r="H21" s="10">
        <f t="shared" si="4"/>
        <v>0</v>
      </c>
      <c r="I21" s="10">
        <f t="shared" si="4"/>
        <v>0</v>
      </c>
    </row>
    <row r="22" spans="1:9">
      <c r="A22" s="13" t="s">
        <v>31</v>
      </c>
      <c r="B22" s="7" t="s">
        <v>10</v>
      </c>
      <c r="C22" s="8"/>
      <c r="D22" s="8"/>
      <c r="E22" s="8">
        <f>SUM(E17:E21)</f>
        <v>0</v>
      </c>
      <c r="F22" s="8"/>
      <c r="G22" s="8">
        <f>SUM(G17:G21)</f>
        <v>0</v>
      </c>
      <c r="H22" s="8"/>
      <c r="I22" s="8">
        <f>SUM(I17:I21)</f>
        <v>0</v>
      </c>
    </row>
    <row r="23" spans="1:9">
      <c r="A23" s="13" t="s">
        <v>32</v>
      </c>
      <c r="B23" s="7" t="s">
        <v>10</v>
      </c>
      <c r="C23" s="8"/>
      <c r="D23" s="8"/>
      <c r="E23" s="8"/>
      <c r="F23" s="8"/>
      <c r="G23" s="8"/>
      <c r="H23" s="8"/>
      <c r="I23" s="8"/>
    </row>
    <row r="24" spans="1:9">
      <c r="A24" s="14" t="s">
        <v>33</v>
      </c>
      <c r="B24" s="9" t="s">
        <v>34</v>
      </c>
      <c r="C24" s="10">
        <v>8</v>
      </c>
      <c r="D24" s="10">
        <v>0</v>
      </c>
      <c r="E24" s="10">
        <f t="shared" ref="E24:E30" si="5">C24*D24</f>
        <v>0</v>
      </c>
      <c r="F24" s="10">
        <v>0</v>
      </c>
      <c r="G24" s="10">
        <f t="shared" ref="G24:G30" si="6">C24*F24</f>
        <v>0</v>
      </c>
      <c r="H24" s="10">
        <f t="shared" ref="H24:I30" si="7">D24+F24</f>
        <v>0</v>
      </c>
      <c r="I24" s="10">
        <f t="shared" si="7"/>
        <v>0</v>
      </c>
    </row>
    <row r="25" spans="1:9">
      <c r="A25" s="14" t="s">
        <v>35</v>
      </c>
      <c r="B25" s="9" t="s">
        <v>34</v>
      </c>
      <c r="C25" s="10">
        <v>97</v>
      </c>
      <c r="D25" s="10">
        <v>0</v>
      </c>
      <c r="E25" s="10">
        <f t="shared" si="5"/>
        <v>0</v>
      </c>
      <c r="F25" s="10">
        <v>0</v>
      </c>
      <c r="G25" s="10">
        <f t="shared" si="6"/>
        <v>0</v>
      </c>
      <c r="H25" s="10">
        <f t="shared" si="7"/>
        <v>0</v>
      </c>
      <c r="I25" s="10">
        <f t="shared" si="7"/>
        <v>0</v>
      </c>
    </row>
    <row r="26" spans="1:9">
      <c r="A26" s="14" t="s">
        <v>36</v>
      </c>
      <c r="B26" s="9" t="s">
        <v>34</v>
      </c>
      <c r="C26" s="10">
        <v>35</v>
      </c>
      <c r="D26" s="10">
        <v>0</v>
      </c>
      <c r="E26" s="10">
        <f t="shared" si="5"/>
        <v>0</v>
      </c>
      <c r="F26" s="10">
        <v>0</v>
      </c>
      <c r="G26" s="10">
        <f t="shared" si="6"/>
        <v>0</v>
      </c>
      <c r="H26" s="10">
        <f t="shared" si="7"/>
        <v>0</v>
      </c>
      <c r="I26" s="10">
        <f t="shared" si="7"/>
        <v>0</v>
      </c>
    </row>
    <row r="27" spans="1:9">
      <c r="A27" s="14" t="s">
        <v>37</v>
      </c>
      <c r="B27" s="9" t="s">
        <v>34</v>
      </c>
      <c r="C27" s="10">
        <v>56</v>
      </c>
      <c r="D27" s="10">
        <v>0</v>
      </c>
      <c r="E27" s="10">
        <f t="shared" si="5"/>
        <v>0</v>
      </c>
      <c r="F27" s="10">
        <v>0</v>
      </c>
      <c r="G27" s="10">
        <f t="shared" si="6"/>
        <v>0</v>
      </c>
      <c r="H27" s="10">
        <f t="shared" si="7"/>
        <v>0</v>
      </c>
      <c r="I27" s="10">
        <f t="shared" si="7"/>
        <v>0</v>
      </c>
    </row>
    <row r="28" spans="1:9">
      <c r="A28" s="14" t="s">
        <v>38</v>
      </c>
      <c r="B28" s="9" t="s">
        <v>34</v>
      </c>
      <c r="C28" s="10">
        <v>65</v>
      </c>
      <c r="D28" s="10">
        <v>0</v>
      </c>
      <c r="E28" s="10">
        <f t="shared" si="5"/>
        <v>0</v>
      </c>
      <c r="F28" s="10">
        <v>0</v>
      </c>
      <c r="G28" s="10">
        <f t="shared" si="6"/>
        <v>0</v>
      </c>
      <c r="H28" s="10">
        <f t="shared" si="7"/>
        <v>0</v>
      </c>
      <c r="I28" s="10">
        <f t="shared" si="7"/>
        <v>0</v>
      </c>
    </row>
    <row r="29" spans="1:9">
      <c r="A29" s="14" t="s">
        <v>39</v>
      </c>
      <c r="B29" s="9" t="s">
        <v>34</v>
      </c>
      <c r="C29" s="10">
        <v>56</v>
      </c>
      <c r="D29" s="10">
        <v>0</v>
      </c>
      <c r="E29" s="10">
        <f t="shared" si="5"/>
        <v>0</v>
      </c>
      <c r="F29" s="10">
        <v>0</v>
      </c>
      <c r="G29" s="10">
        <f t="shared" si="6"/>
        <v>0</v>
      </c>
      <c r="H29" s="10">
        <f t="shared" si="7"/>
        <v>0</v>
      </c>
      <c r="I29" s="10">
        <f t="shared" si="7"/>
        <v>0</v>
      </c>
    </row>
    <row r="30" spans="1:9" ht="24.75">
      <c r="A30" s="14" t="s">
        <v>40</v>
      </c>
      <c r="B30" s="9" t="s">
        <v>12</v>
      </c>
      <c r="C30" s="10">
        <v>33</v>
      </c>
      <c r="D30" s="10">
        <v>0</v>
      </c>
      <c r="E30" s="10">
        <f t="shared" si="5"/>
        <v>0</v>
      </c>
      <c r="F30" s="10">
        <v>0</v>
      </c>
      <c r="G30" s="10">
        <f t="shared" si="6"/>
        <v>0</v>
      </c>
      <c r="H30" s="10">
        <f t="shared" si="7"/>
        <v>0</v>
      </c>
      <c r="I30" s="10">
        <f t="shared" si="7"/>
        <v>0</v>
      </c>
    </row>
    <row r="31" spans="1:9">
      <c r="A31" s="13" t="s">
        <v>41</v>
      </c>
      <c r="B31" s="7" t="s">
        <v>10</v>
      </c>
      <c r="C31" s="8"/>
      <c r="D31" s="8"/>
      <c r="E31" s="8">
        <f>SUM(E24:E30)</f>
        <v>0</v>
      </c>
      <c r="F31" s="8"/>
      <c r="G31" s="8">
        <f>SUM(G24:G30)</f>
        <v>0</v>
      </c>
      <c r="H31" s="8"/>
      <c r="I31" s="8">
        <f>SUM(I24:I30)</f>
        <v>0</v>
      </c>
    </row>
    <row r="32" spans="1:9">
      <c r="A32" s="13" t="s">
        <v>42</v>
      </c>
      <c r="B32" s="7" t="s">
        <v>10</v>
      </c>
      <c r="C32" s="8"/>
      <c r="D32" s="8"/>
      <c r="E32" s="8"/>
      <c r="F32" s="8"/>
      <c r="G32" s="8"/>
      <c r="H32" s="8"/>
      <c r="I32" s="8"/>
    </row>
    <row r="33" spans="1:9">
      <c r="A33" s="14" t="s">
        <v>43</v>
      </c>
      <c r="B33" s="9" t="s">
        <v>12</v>
      </c>
      <c r="C33" s="10">
        <v>15</v>
      </c>
      <c r="D33" s="10">
        <v>0</v>
      </c>
      <c r="E33" s="10">
        <f t="shared" ref="E33:E38" si="8">C33*D33</f>
        <v>0</v>
      </c>
      <c r="F33" s="10">
        <v>0</v>
      </c>
      <c r="G33" s="10">
        <f t="shared" ref="G33:G38" si="9">C33*F33</f>
        <v>0</v>
      </c>
      <c r="H33" s="10">
        <f t="shared" ref="H33:I39" si="10">D33+F33</f>
        <v>0</v>
      </c>
      <c r="I33" s="10">
        <f t="shared" si="10"/>
        <v>0</v>
      </c>
    </row>
    <row r="34" spans="1:9">
      <c r="A34" s="14" t="s">
        <v>44</v>
      </c>
      <c r="B34" s="9" t="s">
        <v>12</v>
      </c>
      <c r="C34" s="10">
        <v>1</v>
      </c>
      <c r="D34" s="10">
        <v>0</v>
      </c>
      <c r="E34" s="10">
        <f t="shared" si="8"/>
        <v>0</v>
      </c>
      <c r="F34" s="10">
        <v>0</v>
      </c>
      <c r="G34" s="10">
        <f t="shared" si="9"/>
        <v>0</v>
      </c>
      <c r="H34" s="10">
        <f t="shared" si="10"/>
        <v>0</v>
      </c>
      <c r="I34" s="10">
        <f t="shared" si="10"/>
        <v>0</v>
      </c>
    </row>
    <row r="35" spans="1:9">
      <c r="A35" s="14" t="s">
        <v>45</v>
      </c>
      <c r="B35" s="9" t="s">
        <v>12</v>
      </c>
      <c r="C35" s="10">
        <v>2</v>
      </c>
      <c r="D35" s="10">
        <v>0</v>
      </c>
      <c r="E35" s="10">
        <f t="shared" si="8"/>
        <v>0</v>
      </c>
      <c r="F35" s="10">
        <v>0</v>
      </c>
      <c r="G35" s="10">
        <f t="shared" si="9"/>
        <v>0</v>
      </c>
      <c r="H35" s="10">
        <f t="shared" si="10"/>
        <v>0</v>
      </c>
      <c r="I35" s="10">
        <f t="shared" si="10"/>
        <v>0</v>
      </c>
    </row>
    <row r="36" spans="1:9" ht="24.75">
      <c r="A36" s="14" t="s">
        <v>46</v>
      </c>
      <c r="B36" s="9" t="s">
        <v>34</v>
      </c>
      <c r="C36" s="10">
        <v>20</v>
      </c>
      <c r="D36" s="10">
        <v>0</v>
      </c>
      <c r="E36" s="10">
        <f t="shared" si="8"/>
        <v>0</v>
      </c>
      <c r="F36" s="10">
        <v>0</v>
      </c>
      <c r="G36" s="10">
        <f t="shared" si="9"/>
        <v>0</v>
      </c>
      <c r="H36" s="10">
        <f t="shared" si="10"/>
        <v>0</v>
      </c>
      <c r="I36" s="10">
        <f t="shared" si="10"/>
        <v>0</v>
      </c>
    </row>
    <row r="37" spans="1:9">
      <c r="A37" s="14" t="s">
        <v>47</v>
      </c>
      <c r="B37" s="9" t="s">
        <v>34</v>
      </c>
      <c r="C37" s="10">
        <v>3</v>
      </c>
      <c r="D37" s="10">
        <v>0</v>
      </c>
      <c r="E37" s="10">
        <f t="shared" si="8"/>
        <v>0</v>
      </c>
      <c r="F37" s="10">
        <v>0</v>
      </c>
      <c r="G37" s="10">
        <f t="shared" si="9"/>
        <v>0</v>
      </c>
      <c r="H37" s="10">
        <f t="shared" si="10"/>
        <v>0</v>
      </c>
      <c r="I37" s="10">
        <f t="shared" si="10"/>
        <v>0</v>
      </c>
    </row>
    <row r="38" spans="1:9">
      <c r="A38" s="14" t="s">
        <v>48</v>
      </c>
      <c r="B38" s="9" t="s">
        <v>34</v>
      </c>
      <c r="C38" s="10">
        <v>52</v>
      </c>
      <c r="D38" s="10">
        <v>0</v>
      </c>
      <c r="E38" s="10">
        <f t="shared" si="8"/>
        <v>0</v>
      </c>
      <c r="F38" s="10">
        <v>0</v>
      </c>
      <c r="G38" s="10">
        <f t="shared" si="9"/>
        <v>0</v>
      </c>
      <c r="H38" s="10">
        <f t="shared" si="10"/>
        <v>0</v>
      </c>
      <c r="I38" s="10">
        <f t="shared" si="10"/>
        <v>0</v>
      </c>
    </row>
    <row r="39" spans="1:9" ht="48.75">
      <c r="A39" s="14" t="s">
        <v>49</v>
      </c>
      <c r="B39" s="9" t="s">
        <v>10</v>
      </c>
      <c r="C39" s="10"/>
      <c r="D39" s="10"/>
      <c r="E39" s="10"/>
      <c r="F39" s="10"/>
      <c r="G39" s="10"/>
      <c r="H39" s="10">
        <f t="shared" si="10"/>
        <v>0</v>
      </c>
      <c r="I39" s="10">
        <f t="shared" si="10"/>
        <v>0</v>
      </c>
    </row>
    <row r="40" spans="1:9">
      <c r="A40" s="13" t="s">
        <v>50</v>
      </c>
      <c r="B40" s="7" t="s">
        <v>10</v>
      </c>
      <c r="C40" s="8"/>
      <c r="D40" s="8"/>
      <c r="E40" s="8">
        <f>SUM(E33:E39)</f>
        <v>0</v>
      </c>
      <c r="F40" s="8"/>
      <c r="G40" s="8">
        <f>SUM(G33:G39)</f>
        <v>0</v>
      </c>
      <c r="H40" s="8"/>
      <c r="I40" s="8">
        <f>SUM(I33:I39)</f>
        <v>0</v>
      </c>
    </row>
    <row r="41" spans="1:9">
      <c r="A41" s="13" t="s">
        <v>51</v>
      </c>
      <c r="B41" s="7" t="s">
        <v>10</v>
      </c>
      <c r="C41" s="8"/>
      <c r="D41" s="8"/>
      <c r="E41" s="8"/>
      <c r="F41" s="8"/>
      <c r="G41" s="8"/>
      <c r="H41" s="8"/>
      <c r="I41" s="8"/>
    </row>
    <row r="42" spans="1:9" ht="24.75">
      <c r="A42" s="14" t="s">
        <v>52</v>
      </c>
      <c r="B42" s="9" t="s">
        <v>12</v>
      </c>
      <c r="C42" s="10">
        <v>2</v>
      </c>
      <c r="D42" s="10">
        <v>0</v>
      </c>
      <c r="E42" s="10">
        <f>C42*D42</f>
        <v>0</v>
      </c>
      <c r="F42" s="10">
        <v>0</v>
      </c>
      <c r="G42" s="10">
        <f>C42*F42</f>
        <v>0</v>
      </c>
      <c r="H42" s="10">
        <f t="shared" ref="H42:I45" si="11">D42+F42</f>
        <v>0</v>
      </c>
      <c r="I42" s="10">
        <f t="shared" si="11"/>
        <v>0</v>
      </c>
    </row>
    <row r="43" spans="1:9" ht="24.75">
      <c r="A43" s="14" t="s">
        <v>53</v>
      </c>
      <c r="B43" s="9" t="s">
        <v>34</v>
      </c>
      <c r="C43" s="10">
        <v>12</v>
      </c>
      <c r="D43" s="10">
        <v>0</v>
      </c>
      <c r="E43" s="10">
        <f>C43*D43</f>
        <v>0</v>
      </c>
      <c r="F43" s="10">
        <v>0</v>
      </c>
      <c r="G43" s="10">
        <f>C43*F43</f>
        <v>0</v>
      </c>
      <c r="H43" s="10">
        <f t="shared" si="11"/>
        <v>0</v>
      </c>
      <c r="I43" s="10">
        <f t="shared" si="11"/>
        <v>0</v>
      </c>
    </row>
    <row r="44" spans="1:9">
      <c r="A44" s="14" t="s">
        <v>54</v>
      </c>
      <c r="B44" s="9" t="s">
        <v>12</v>
      </c>
      <c r="C44" s="10">
        <v>5</v>
      </c>
      <c r="D44" s="10">
        <v>0</v>
      </c>
      <c r="E44" s="10">
        <f>C44*D44</f>
        <v>0</v>
      </c>
      <c r="F44" s="10">
        <v>0</v>
      </c>
      <c r="G44" s="10">
        <f>C44*F44</f>
        <v>0</v>
      </c>
      <c r="H44" s="10">
        <f t="shared" si="11"/>
        <v>0</v>
      </c>
      <c r="I44" s="10">
        <f t="shared" si="11"/>
        <v>0</v>
      </c>
    </row>
    <row r="45" spans="1:9" ht="24.75">
      <c r="A45" s="14" t="s">
        <v>55</v>
      </c>
      <c r="B45" s="9" t="s">
        <v>56</v>
      </c>
      <c r="C45" s="10">
        <v>1.1000000000000001</v>
      </c>
      <c r="D45" s="10">
        <v>0</v>
      </c>
      <c r="E45" s="10">
        <f>C45*D45</f>
        <v>0</v>
      </c>
      <c r="F45" s="10">
        <v>0</v>
      </c>
      <c r="G45" s="10">
        <f>C45*F45</f>
        <v>0</v>
      </c>
      <c r="H45" s="10">
        <f t="shared" si="11"/>
        <v>0</v>
      </c>
      <c r="I45" s="10">
        <f t="shared" si="11"/>
        <v>0</v>
      </c>
    </row>
    <row r="46" spans="1:9">
      <c r="A46" s="13" t="s">
        <v>57</v>
      </c>
      <c r="B46" s="7" t="s">
        <v>10</v>
      </c>
      <c r="C46" s="8"/>
      <c r="D46" s="8"/>
      <c r="E46" s="8">
        <f>SUM(E42:E45)</f>
        <v>0</v>
      </c>
      <c r="F46" s="8"/>
      <c r="G46" s="8">
        <f>SUM(G42:G45)</f>
        <v>0</v>
      </c>
      <c r="H46" s="8"/>
      <c r="I46" s="8">
        <f>SUM(I42:I45)</f>
        <v>0</v>
      </c>
    </row>
    <row r="47" spans="1:9">
      <c r="A47" s="13" t="s">
        <v>58</v>
      </c>
      <c r="B47" s="7" t="s">
        <v>10</v>
      </c>
      <c r="C47" s="8"/>
      <c r="D47" s="8"/>
      <c r="E47" s="8"/>
      <c r="F47" s="8"/>
      <c r="G47" s="8"/>
      <c r="H47" s="8"/>
      <c r="I47" s="8"/>
    </row>
    <row r="48" spans="1:9">
      <c r="A48" s="14" t="s">
        <v>59</v>
      </c>
      <c r="B48" s="9" t="s">
        <v>12</v>
      </c>
      <c r="C48" s="10">
        <v>1</v>
      </c>
      <c r="D48" s="10">
        <v>0</v>
      </c>
      <c r="E48" s="10">
        <f t="shared" ref="E48:E54" si="12">C48*D48</f>
        <v>0</v>
      </c>
      <c r="F48" s="10">
        <v>0</v>
      </c>
      <c r="G48" s="10">
        <f t="shared" ref="G48:G54" si="13">C48*F48</f>
        <v>0</v>
      </c>
      <c r="H48" s="10">
        <f t="shared" ref="H48:I54" si="14">D48+F48</f>
        <v>0</v>
      </c>
      <c r="I48" s="10">
        <f t="shared" si="14"/>
        <v>0</v>
      </c>
    </row>
    <row r="49" spans="1:9">
      <c r="A49" s="14" t="s">
        <v>60</v>
      </c>
      <c r="B49" s="9" t="s">
        <v>61</v>
      </c>
      <c r="C49" s="10">
        <v>5</v>
      </c>
      <c r="D49" s="10">
        <v>0</v>
      </c>
      <c r="E49" s="10">
        <f t="shared" si="12"/>
        <v>0</v>
      </c>
      <c r="F49" s="10">
        <v>0</v>
      </c>
      <c r="G49" s="10">
        <f t="shared" si="13"/>
        <v>0</v>
      </c>
      <c r="H49" s="10">
        <f t="shared" si="14"/>
        <v>0</v>
      </c>
      <c r="I49" s="10">
        <f t="shared" si="14"/>
        <v>0</v>
      </c>
    </row>
    <row r="50" spans="1:9">
      <c r="A50" s="14" t="s">
        <v>62</v>
      </c>
      <c r="B50" s="9" t="s">
        <v>12</v>
      </c>
      <c r="C50" s="10">
        <v>5</v>
      </c>
      <c r="D50" s="10">
        <v>0</v>
      </c>
      <c r="E50" s="10">
        <f t="shared" si="12"/>
        <v>0</v>
      </c>
      <c r="F50" s="10">
        <v>0</v>
      </c>
      <c r="G50" s="10">
        <f t="shared" si="13"/>
        <v>0</v>
      </c>
      <c r="H50" s="10">
        <f t="shared" si="14"/>
        <v>0</v>
      </c>
      <c r="I50" s="10">
        <f t="shared" si="14"/>
        <v>0</v>
      </c>
    </row>
    <row r="51" spans="1:9">
      <c r="A51" s="14" t="s">
        <v>63</v>
      </c>
      <c r="B51" s="9" t="s">
        <v>12</v>
      </c>
      <c r="C51" s="10">
        <v>1</v>
      </c>
      <c r="D51" s="10">
        <v>0</v>
      </c>
      <c r="E51" s="10">
        <f t="shared" si="12"/>
        <v>0</v>
      </c>
      <c r="F51" s="10">
        <v>0</v>
      </c>
      <c r="G51" s="10">
        <f t="shared" si="13"/>
        <v>0</v>
      </c>
      <c r="H51" s="10">
        <f t="shared" si="14"/>
        <v>0</v>
      </c>
      <c r="I51" s="10">
        <f t="shared" si="14"/>
        <v>0</v>
      </c>
    </row>
    <row r="52" spans="1:9">
      <c r="A52" s="14" t="s">
        <v>64</v>
      </c>
      <c r="B52" s="9" t="s">
        <v>12</v>
      </c>
      <c r="C52" s="10">
        <v>1</v>
      </c>
      <c r="D52" s="10">
        <v>0</v>
      </c>
      <c r="E52" s="10">
        <f t="shared" si="12"/>
        <v>0</v>
      </c>
      <c r="F52" s="10">
        <v>0</v>
      </c>
      <c r="G52" s="10">
        <f t="shared" si="13"/>
        <v>0</v>
      </c>
      <c r="H52" s="10">
        <f t="shared" si="14"/>
        <v>0</v>
      </c>
      <c r="I52" s="10">
        <f t="shared" si="14"/>
        <v>0</v>
      </c>
    </row>
    <row r="53" spans="1:9">
      <c r="A53" s="14" t="s">
        <v>65</v>
      </c>
      <c r="B53" s="9" t="s">
        <v>12</v>
      </c>
      <c r="C53" s="10">
        <v>1</v>
      </c>
      <c r="D53" s="10">
        <v>0</v>
      </c>
      <c r="E53" s="10">
        <f t="shared" si="12"/>
        <v>0</v>
      </c>
      <c r="F53" s="10">
        <v>0</v>
      </c>
      <c r="G53" s="10">
        <f t="shared" si="13"/>
        <v>0</v>
      </c>
      <c r="H53" s="10">
        <f t="shared" si="14"/>
        <v>0</v>
      </c>
      <c r="I53" s="10">
        <f t="shared" si="14"/>
        <v>0</v>
      </c>
    </row>
    <row r="54" spans="1:9">
      <c r="A54" s="14" t="s">
        <v>66</v>
      </c>
      <c r="B54" s="9" t="s">
        <v>12</v>
      </c>
      <c r="C54" s="10">
        <v>1</v>
      </c>
      <c r="D54" s="10">
        <v>0</v>
      </c>
      <c r="E54" s="10">
        <f t="shared" si="12"/>
        <v>0</v>
      </c>
      <c r="F54" s="10">
        <v>0</v>
      </c>
      <c r="G54" s="10">
        <f t="shared" si="13"/>
        <v>0</v>
      </c>
      <c r="H54" s="10">
        <f t="shared" si="14"/>
        <v>0</v>
      </c>
      <c r="I54" s="10">
        <f t="shared" si="14"/>
        <v>0</v>
      </c>
    </row>
    <row r="55" spans="1:9">
      <c r="A55" s="13" t="s">
        <v>67</v>
      </c>
      <c r="B55" s="7" t="s">
        <v>10</v>
      </c>
      <c r="C55" s="8"/>
      <c r="D55" s="8"/>
      <c r="E55" s="8">
        <f>SUM(E48:E54)</f>
        <v>0</v>
      </c>
      <c r="F55" s="8"/>
      <c r="G55" s="8">
        <f>SUM(G48:G54)</f>
        <v>0</v>
      </c>
      <c r="H55" s="8"/>
      <c r="I55" s="8">
        <f>SUM(I48:I54)</f>
        <v>0</v>
      </c>
    </row>
    <row r="56" spans="1:9">
      <c r="A56" s="12" t="s">
        <v>68</v>
      </c>
      <c r="B56" s="5" t="s">
        <v>10</v>
      </c>
      <c r="C56" s="6"/>
      <c r="D56" s="6"/>
      <c r="E56" s="6">
        <f>SUM(E3:E9,E12:E14,E17:E21,E24:E30,E33:E39,E42:E45,E48:E54)</f>
        <v>0</v>
      </c>
      <c r="F56" s="6"/>
      <c r="G56" s="6">
        <f>SUM(G3:G9,G12:G14,G17:G21,G24:G30,G33:G39,G42:G45,G48:G54)</f>
        <v>0</v>
      </c>
      <c r="H56" s="6"/>
      <c r="I56" s="6">
        <f>SUM(I3:I9,I12:I14,I17:I21,I24:I30,I33:I39,I42:I45,I48:I54)</f>
        <v>0</v>
      </c>
    </row>
    <row r="57" spans="1:9" ht="48.75">
      <c r="A57" s="14" t="s">
        <v>69</v>
      </c>
      <c r="B57" s="9" t="s">
        <v>10</v>
      </c>
      <c r="C57" s="10"/>
      <c r="D57" s="10"/>
      <c r="E57" s="10"/>
      <c r="F57" s="10"/>
      <c r="G57" s="10"/>
      <c r="H57" s="10">
        <f t="shared" ref="H57:I59" si="15">D57+F57</f>
        <v>0</v>
      </c>
      <c r="I57" s="10">
        <f t="shared" si="15"/>
        <v>0</v>
      </c>
    </row>
    <row r="58" spans="1:9" ht="60.75">
      <c r="A58" s="14" t="s">
        <v>70</v>
      </c>
      <c r="B58" s="9" t="s">
        <v>10</v>
      </c>
      <c r="C58" s="10"/>
      <c r="D58" s="10"/>
      <c r="E58" s="10"/>
      <c r="F58" s="10"/>
      <c r="G58" s="10"/>
      <c r="H58" s="10">
        <f t="shared" si="15"/>
        <v>0</v>
      </c>
      <c r="I58" s="10">
        <f t="shared" si="15"/>
        <v>0</v>
      </c>
    </row>
    <row r="59" spans="1:9" ht="72.75">
      <c r="A59" s="14" t="s">
        <v>71</v>
      </c>
      <c r="B59" s="9" t="s">
        <v>10</v>
      </c>
      <c r="C59" s="10"/>
      <c r="D59" s="10"/>
      <c r="E59" s="10"/>
      <c r="F59" s="10"/>
      <c r="G59" s="10"/>
      <c r="H59" s="10">
        <f t="shared" si="15"/>
        <v>0</v>
      </c>
      <c r="I59" s="10">
        <f t="shared" si="15"/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Čejka</dc:creator>
  <cp:lastModifiedBy>Veselská Štěpánka</cp:lastModifiedBy>
  <dcterms:created xsi:type="dcterms:W3CDTF">2023-03-06T06:19:59Z</dcterms:created>
  <dcterms:modified xsi:type="dcterms:W3CDTF">2023-03-15T09:11:56Z</dcterms:modified>
</cp:coreProperties>
</file>